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0" yWindow="-30" windowWidth="12765" windowHeight="14160"/>
  </bookViews>
  <sheets>
    <sheet name="Položky" sheetId="1" r:id="rId1"/>
  </sheets>
  <definedNames>
    <definedName name="_xlnm.Print_Titles" localSheetId="0">Položky!$7:$8</definedName>
  </definedNames>
  <calcPr calcId="125725"/>
</workbook>
</file>

<file path=xl/calcChain.xml><?xml version="1.0" encoding="utf-8"?>
<calcChain xmlns="http://schemas.openxmlformats.org/spreadsheetml/2006/main">
  <c r="G12" i="1"/>
  <c r="G11"/>
  <c r="G22"/>
  <c r="G20"/>
  <c r="G30"/>
  <c r="G29"/>
  <c r="G28"/>
  <c r="G10"/>
  <c r="G14"/>
  <c r="G15"/>
  <c r="G16"/>
  <c r="G17"/>
  <c r="G18"/>
  <c r="G19"/>
  <c r="G21"/>
  <c r="G23"/>
  <c r="G24"/>
  <c r="G25"/>
  <c r="G26"/>
  <c r="G27"/>
  <c r="G31"/>
  <c r="G32"/>
  <c r="G9" l="1"/>
  <c r="G13"/>
  <c r="G33" l="1"/>
</calcChain>
</file>

<file path=xl/sharedStrings.xml><?xml version="1.0" encoding="utf-8"?>
<sst xmlns="http://schemas.openxmlformats.org/spreadsheetml/2006/main" count="116" uniqueCount="86">
  <si>
    <t>Kabel silový, PVC, 4kV  3x1.5 -J</t>
  </si>
  <si>
    <t>P.Č.</t>
  </si>
  <si>
    <t>Kód položky</t>
  </si>
  <si>
    <t>Zkrácený popis</t>
  </si>
  <si>
    <t>Množství</t>
  </si>
  <si>
    <t>MJ</t>
  </si>
  <si>
    <t>Cena jednotková</t>
  </si>
  <si>
    <t>1</t>
  </si>
  <si>
    <t>2</t>
  </si>
  <si>
    <t>3</t>
  </si>
  <si>
    <t>4</t>
  </si>
  <si>
    <t>5</t>
  </si>
  <si>
    <t>6</t>
  </si>
  <si>
    <t>7</t>
  </si>
  <si>
    <t>8</t>
  </si>
  <si>
    <t>Cena celkem</t>
  </si>
  <si>
    <t>Technický ( doplňkový) popis položky</t>
  </si>
  <si>
    <t>ks</t>
  </si>
  <si>
    <t>m</t>
  </si>
  <si>
    <t xml:space="preserve">2x1 Kabel ovládací stíněný, PVC, 2kV </t>
  </si>
  <si>
    <t xml:space="preserve">4x1 Kabel ovládací stíněný, PVC, 2kV </t>
  </si>
  <si>
    <t>Drobný montážní a spojovací materiál</t>
  </si>
  <si>
    <t>revize</t>
  </si>
  <si>
    <t>komplexní zkoušky seřízení</t>
  </si>
  <si>
    <t>PRÁCE A DODÁVKY OBJEKTU CELKEM</t>
  </si>
  <si>
    <t>celkem</t>
  </si>
  <si>
    <t xml:space="preserve">Vodič CY 6mm - pospojení  </t>
  </si>
  <si>
    <t>Montážní práce MaR  (uložení kabelů, prozvonění, připojení na svorkovnice..)</t>
  </si>
  <si>
    <t xml:space="preserve">2x1 JYTY-O Kabel ovládací stíněný, PVC, 2kV </t>
  </si>
  <si>
    <t xml:space="preserve">4x1 JYTY-O Kabel ovládací stíněný, PVC, 2kV </t>
  </si>
  <si>
    <t>Inženýrské a kompletační práce</t>
  </si>
  <si>
    <t>1.1</t>
  </si>
  <si>
    <t>Kabely, nosné prvky, montáže pro kotelnu a garáže</t>
  </si>
  <si>
    <t xml:space="preserve">Montážní a instalační materiál, trubky,chráničky .. </t>
  </si>
  <si>
    <t xml:space="preserve">Montážní a instalační materiál, trubky, chráničky .. </t>
  </si>
  <si>
    <t>hod</t>
  </si>
  <si>
    <t>Kabel silový, PVC, 4kV  5x1.5 -J</t>
  </si>
  <si>
    <t>DOKUMENTACE PROVEDENÍ STAVBY</t>
  </si>
  <si>
    <t>Kabel silový, PVC, 4kV (2kV)  3x1.5 CYKY-J</t>
  </si>
  <si>
    <t>Kabel silový, PVC, 4kV (2kV)  5x1.5 CYKY-J</t>
  </si>
  <si>
    <t>demontáže</t>
  </si>
  <si>
    <t>STAVBA:  Modernizace plynové kotelny Botanické zahrady Liberec</t>
  </si>
  <si>
    <t>ČÁST:   -Měření a regulace</t>
  </si>
  <si>
    <t>Montážní žlaby Merkur 2 150/50</t>
  </si>
  <si>
    <t>klapka DN125 s elektropohonem</t>
  </si>
  <si>
    <t>úprava software HT100</t>
  </si>
  <si>
    <t>úprava software PLC</t>
  </si>
  <si>
    <t>úprava dispečinkového pracoviště</t>
  </si>
  <si>
    <t xml:space="preserve">Montážní žlab 150/50 </t>
  </si>
  <si>
    <t>softwarové práce</t>
  </si>
  <si>
    <t>mezipřírubová klapka</t>
  </si>
  <si>
    <t>Montážní žlaby Merkur 2 50/50</t>
  </si>
  <si>
    <t>Montážní žlab 50/50</t>
  </si>
  <si>
    <t>nosník/konzole MERKUR 50</t>
  </si>
  <si>
    <t>nosník/konzole MERKUR 150</t>
  </si>
  <si>
    <t>konzole merkur 150</t>
  </si>
  <si>
    <t>konzole merkur 50</t>
  </si>
  <si>
    <t>doplnění komponentů do rozvodnice</t>
  </si>
  <si>
    <t>POZNÁMKA: Jsou-li ve výkazu výměr nebo ve standardech uvedeny odkazy na obchodní firmy, názvy nebo specifická označení výrobků apod., jsou takové odkazy pouze informativní a zhotoviteli umožňují  v souladu se zákonem č. 55/2012 Sb. ve znění pozdějších předpisů použít i jiné výrobky kvalitně a technicky srovnatelné, popřípadě srovnatelná řešení. .Uvedené položky jsou na výkresech: funkční schémata zapojení, schéma obvodu MaR kotelny-složka</t>
  </si>
  <si>
    <t>Regulace pro plynovou kotelnu -rozvaděč</t>
  </si>
  <si>
    <t>jištění, stykače, relé, úpravy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</si>
  <si>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</si>
  <si>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</si>
  <si>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</si>
  <si>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</si>
  <si>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</si>
  <si>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</si>
  <si>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</si>
  <si>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</si>
  <si>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</si>
  <si>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</si>
  <si>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</si>
  <si>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</si>
  <si>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</si>
  <si>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</si>
  <si>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</si>
  <si>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</si>
  <si>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</si>
  <si>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</si>
  <si>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</si>
  <si>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1.2</t>
  </si>
  <si>
    <t xml:space="preserve">Demontáž stávajících zařízení MaR </t>
  </si>
  <si>
    <t>1.3</t>
  </si>
  <si>
    <t>presostat</t>
  </si>
  <si>
    <t>presostat vč. man. Kohoutu</t>
  </si>
  <si>
    <t>VÝPIS MATERIÁLU-NEOCENĚNÝ</t>
  </si>
</sst>
</file>

<file path=xl/styles.xml><?xml version="1.0" encoding="utf-8"?>
<styleSheet xmlns="http://schemas.openxmlformats.org/spreadsheetml/2006/main">
  <numFmts count="3">
    <numFmt numFmtId="164" formatCode="#,##0.00;\-#,##0.00"/>
    <numFmt numFmtId="165" formatCode="#,##0.00_*&quot;Kč&quot;;\-#,##0.00_*&quot;Kč&quot;"/>
    <numFmt numFmtId="166" formatCode="#,##0_*&quot;Kč&quot;;\-#,##0_*&quot;Kč&quot;"/>
  </numFmts>
  <fonts count="19">
    <font>
      <sz val="8"/>
      <name val="MS Sans Serif"/>
      <charset val="1"/>
    </font>
    <font>
      <sz val="8"/>
      <name val="Times New Roman CE"/>
      <charset val="238"/>
    </font>
    <font>
      <sz val="12"/>
      <name val="Times New Roman"/>
      <charset val="238"/>
    </font>
    <font>
      <sz val="7"/>
      <name val="Times New Roman CE"/>
      <charset val="238"/>
    </font>
    <font>
      <b/>
      <sz val="8"/>
      <name val="Times New Roman CE"/>
      <charset val="238"/>
    </font>
    <font>
      <sz val="10.5"/>
      <name val="Times New Roman CE"/>
      <charset val="238"/>
    </font>
    <font>
      <sz val="8"/>
      <name val="MS Sans Serif"/>
      <charset val="1"/>
    </font>
    <font>
      <sz val="11"/>
      <name val="Times New Roman CE"/>
      <family val="1"/>
      <charset val="238"/>
    </font>
    <font>
      <sz val="16"/>
      <name val="MS Sans Serif"/>
      <family val="2"/>
      <charset val="238"/>
    </font>
    <font>
      <sz val="8"/>
      <name val="Arial CE"/>
      <family val="2"/>
      <charset val="238"/>
    </font>
    <font>
      <b/>
      <sz val="9"/>
      <color indexed="62"/>
      <name val="Arial CE"/>
      <family val="2"/>
      <charset val="238"/>
    </font>
    <font>
      <sz val="16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8"/>
      <color indexed="10"/>
      <name val="Times New Roman CE"/>
      <family val="1"/>
      <charset val="238"/>
    </font>
    <font>
      <sz val="8"/>
      <color indexed="10"/>
      <name val="Arial CE"/>
      <family val="2"/>
      <charset val="238"/>
    </font>
    <font>
      <sz val="9"/>
      <color indexed="62"/>
      <name val="Arial CE"/>
      <family val="2"/>
      <charset val="238"/>
    </font>
    <font>
      <b/>
      <sz val="9"/>
      <name val="Arial CE"/>
      <family val="2"/>
      <charset val="238"/>
    </font>
    <font>
      <sz val="11"/>
      <name val="Times New Roman CE"/>
      <charset val="238"/>
    </font>
    <font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13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64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79">
    <xf numFmtId="0" fontId="0" fillId="0" borderId="0" xfId="0" applyAlignment="1" applyProtection="1"/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165" fontId="0" fillId="0" borderId="0" xfId="0" applyNumberFormat="1" applyAlignment="1">
      <alignment horizontal="right" vertical="top"/>
      <protection locked="0"/>
    </xf>
    <xf numFmtId="166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/>
      <protection locked="0"/>
    </xf>
    <xf numFmtId="0" fontId="1" fillId="2" borderId="0" xfId="0" applyFont="1" applyFill="1" applyAlignment="1">
      <alignment horizontal="left" vertical="top" wrapText="1"/>
      <protection locked="0"/>
    </xf>
    <xf numFmtId="165" fontId="1" fillId="2" borderId="0" xfId="0" applyNumberFormat="1" applyFont="1" applyFill="1" applyAlignment="1">
      <alignment horizontal="left" vertical="top"/>
      <protection locked="0"/>
    </xf>
    <xf numFmtId="166" fontId="1" fillId="2" borderId="0" xfId="0" applyNumberFormat="1" applyFont="1" applyFill="1" applyAlignment="1">
      <alignment horizontal="left" vertical="top"/>
      <protection locked="0"/>
    </xf>
    <xf numFmtId="0" fontId="0" fillId="2" borderId="0" xfId="0" applyFont="1" applyFill="1" applyAlignment="1">
      <alignment horizontal="left" vertical="top"/>
      <protection locked="0"/>
    </xf>
    <xf numFmtId="0" fontId="0" fillId="0" borderId="0" xfId="0" applyAlignment="1">
      <alignment horizontal="center" vertical="top" wrapText="1"/>
      <protection locked="0"/>
    </xf>
    <xf numFmtId="0" fontId="1" fillId="2" borderId="0" xfId="0" applyFont="1" applyFill="1" applyAlignment="1">
      <alignment horizontal="center" vertical="top" wrapText="1"/>
      <protection locked="0"/>
    </xf>
    <xf numFmtId="0" fontId="1" fillId="3" borderId="1" xfId="0" applyFont="1" applyFill="1" applyBorder="1" applyAlignment="1">
      <alignment horizontal="center" vertical="top" wrapText="1"/>
      <protection locked="0"/>
    </xf>
    <xf numFmtId="0" fontId="1" fillId="3" borderId="1" xfId="0" applyFont="1" applyFill="1" applyBorder="1" applyAlignment="1">
      <alignment horizontal="center" vertical="top"/>
      <protection locked="0"/>
    </xf>
    <xf numFmtId="0" fontId="1" fillId="3" borderId="2" xfId="0" applyFont="1" applyFill="1" applyBorder="1" applyAlignment="1">
      <alignment horizontal="center" vertical="top" wrapText="1"/>
      <protection locked="0"/>
    </xf>
    <xf numFmtId="0" fontId="6" fillId="0" borderId="0" xfId="0" applyFont="1" applyAlignment="1">
      <alignment horizontal="left" vertical="top"/>
      <protection locked="0"/>
    </xf>
    <xf numFmtId="0" fontId="3" fillId="3" borderId="3" xfId="0" applyFont="1" applyFill="1" applyBorder="1" applyAlignment="1">
      <alignment horizontal="center" vertical="top" wrapText="1"/>
      <protection locked="0"/>
    </xf>
    <xf numFmtId="0" fontId="3" fillId="3" borderId="3" xfId="0" applyFont="1" applyFill="1" applyBorder="1" applyAlignment="1">
      <alignment horizontal="center" vertical="top"/>
      <protection locked="0"/>
    </xf>
    <xf numFmtId="0" fontId="3" fillId="3" borderId="4" xfId="0" applyFont="1" applyFill="1" applyBorder="1" applyAlignment="1">
      <alignment horizontal="center" vertical="top" wrapText="1"/>
      <protection locked="0"/>
    </xf>
    <xf numFmtId="0" fontId="0" fillId="0" borderId="0" xfId="0" applyBorder="1" applyAlignment="1">
      <alignment horizontal="left"/>
      <protection locked="0"/>
    </xf>
    <xf numFmtId="0" fontId="8" fillId="0" borderId="0" xfId="0" applyFont="1" applyAlignment="1">
      <alignment horizontal="left" vertical="top"/>
      <protection locked="0"/>
    </xf>
    <xf numFmtId="0" fontId="8" fillId="0" borderId="0" xfId="0" applyFont="1" applyBorder="1" applyAlignment="1">
      <alignment horizontal="left"/>
      <protection locked="0"/>
    </xf>
    <xf numFmtId="49" fontId="1" fillId="2" borderId="0" xfId="0" applyNumberFormat="1" applyFont="1" applyFill="1" applyAlignment="1">
      <alignment horizontal="left" vertical="top" wrapText="1"/>
      <protection locked="0"/>
    </xf>
    <xf numFmtId="49" fontId="5" fillId="2" borderId="0" xfId="0" applyNumberFormat="1" applyFont="1" applyFill="1" applyAlignment="1">
      <alignment horizontal="left" vertical="top" wrapText="1"/>
      <protection locked="0"/>
    </xf>
    <xf numFmtId="49" fontId="1" fillId="3" borderId="1" xfId="0" applyNumberFormat="1" applyFont="1" applyFill="1" applyBorder="1" applyAlignment="1">
      <alignment horizontal="center" vertical="top" wrapText="1"/>
      <protection locked="0"/>
    </xf>
    <xf numFmtId="49" fontId="3" fillId="3" borderId="3" xfId="0" applyNumberFormat="1" applyFont="1" applyFill="1" applyBorder="1" applyAlignment="1">
      <alignment horizontal="center" vertical="top" wrapText="1"/>
      <protection locked="0"/>
    </xf>
    <xf numFmtId="49" fontId="0" fillId="0" borderId="0" xfId="0" applyNumberFormat="1" applyAlignment="1">
      <alignment horizontal="center" vertical="top" wrapText="1"/>
      <protection locked="0"/>
    </xf>
    <xf numFmtId="0" fontId="9" fillId="0" borderId="0" xfId="0" applyFont="1" applyAlignment="1">
      <alignment horizontal="left" vertical="top"/>
      <protection locked="0"/>
    </xf>
    <xf numFmtId="0" fontId="11" fillId="0" borderId="0" xfId="0" applyFont="1" applyAlignment="1">
      <alignment horizontal="left" vertical="top"/>
      <protection locked="0"/>
    </xf>
    <xf numFmtId="49" fontId="2" fillId="2" borderId="0" xfId="0" applyNumberFormat="1" applyFont="1" applyFill="1" applyAlignment="1">
      <alignment horizontal="left" vertical="top"/>
      <protection locked="0"/>
    </xf>
    <xf numFmtId="49" fontId="1" fillId="3" borderId="5" xfId="0" applyNumberFormat="1" applyFont="1" applyFill="1" applyBorder="1" applyAlignment="1">
      <alignment horizontal="center" vertical="top" wrapText="1"/>
      <protection locked="0"/>
    </xf>
    <xf numFmtId="49" fontId="3" fillId="3" borderId="6" xfId="0" applyNumberFormat="1" applyFont="1" applyFill="1" applyBorder="1" applyAlignment="1">
      <alignment horizontal="center" vertical="top" wrapText="1"/>
      <protection locked="0"/>
    </xf>
    <xf numFmtId="49" fontId="0" fillId="0" borderId="0" xfId="0" applyNumberFormat="1" applyAlignment="1">
      <alignment horizontal="center" vertical="top"/>
      <protection locked="0"/>
    </xf>
    <xf numFmtId="49" fontId="13" fillId="2" borderId="0" xfId="0" applyNumberFormat="1" applyFont="1" applyFill="1" applyAlignment="1">
      <alignment horizontal="left" vertical="top"/>
      <protection locked="0"/>
    </xf>
    <xf numFmtId="49" fontId="9" fillId="0" borderId="8" xfId="0" applyNumberFormat="1" applyFont="1" applyBorder="1" applyAlignment="1">
      <alignment horizontal="center" wrapText="1"/>
      <protection locked="0"/>
    </xf>
    <xf numFmtId="0" fontId="9" fillId="0" borderId="8" xfId="0" applyFont="1" applyBorder="1" applyAlignment="1">
      <alignment horizontal="left" wrapText="1"/>
      <protection locked="0"/>
    </xf>
    <xf numFmtId="0" fontId="9" fillId="0" borderId="8" xfId="0" applyFont="1" applyBorder="1" applyAlignment="1">
      <alignment horizontal="center" wrapText="1"/>
      <protection locked="0"/>
    </xf>
    <xf numFmtId="0" fontId="9" fillId="0" borderId="9" xfId="0" applyFont="1" applyBorder="1" applyAlignment="1">
      <alignment horizontal="left" wrapText="1"/>
      <protection locked="0"/>
    </xf>
    <xf numFmtId="166" fontId="9" fillId="0" borderId="8" xfId="0" applyNumberFormat="1" applyFont="1" applyBorder="1" applyAlignment="1">
      <alignment horizontal="right" wrapText="1"/>
      <protection locked="0"/>
    </xf>
    <xf numFmtId="49" fontId="9" fillId="0" borderId="7" xfId="0" applyNumberFormat="1" applyFont="1" applyBorder="1" applyAlignment="1">
      <alignment horizontal="center" wrapText="1"/>
      <protection locked="0"/>
    </xf>
    <xf numFmtId="49" fontId="9" fillId="0" borderId="8" xfId="0" applyNumberFormat="1" applyFont="1" applyBorder="1" applyAlignment="1">
      <alignment horizontal="left" wrapText="1"/>
      <protection locked="0"/>
    </xf>
    <xf numFmtId="49" fontId="9" fillId="0" borderId="9" xfId="0" applyNumberFormat="1" applyFont="1" applyBorder="1" applyAlignment="1">
      <alignment horizontal="left" wrapText="1"/>
      <protection locked="0"/>
    </xf>
    <xf numFmtId="49" fontId="14" fillId="0" borderId="8" xfId="0" applyNumberFormat="1" applyFont="1" applyBorder="1" applyAlignment="1">
      <alignment horizontal="center" wrapText="1"/>
      <protection locked="0"/>
    </xf>
    <xf numFmtId="0" fontId="9" fillId="0" borderId="9" xfId="0" applyFont="1" applyBorder="1" applyAlignment="1">
      <alignment wrapText="1"/>
      <protection locked="0"/>
    </xf>
    <xf numFmtId="0" fontId="9" fillId="0" borderId="8" xfId="0" applyFont="1" applyBorder="1" applyAlignment="1">
      <alignment wrapText="1"/>
      <protection locked="0"/>
    </xf>
    <xf numFmtId="49" fontId="10" fillId="4" borderId="7" xfId="0" applyNumberFormat="1" applyFont="1" applyFill="1" applyBorder="1" applyAlignment="1">
      <alignment horizontal="center" wrapText="1"/>
      <protection locked="0"/>
    </xf>
    <xf numFmtId="49" fontId="10" fillId="4" borderId="8" xfId="0" applyNumberFormat="1" applyFont="1" applyFill="1" applyBorder="1" applyAlignment="1">
      <alignment horizontal="center" wrapText="1"/>
      <protection locked="0"/>
    </xf>
    <xf numFmtId="0" fontId="10" fillId="0" borderId="9" xfId="0" applyFont="1" applyBorder="1" applyAlignment="1">
      <alignment horizontal="left" wrapText="1"/>
      <protection locked="0"/>
    </xf>
    <xf numFmtId="0" fontId="15" fillId="0" borderId="0" xfId="0" applyFont="1" applyAlignment="1">
      <alignment horizontal="left"/>
      <protection locked="0"/>
    </xf>
    <xf numFmtId="0" fontId="10" fillId="0" borderId="10" xfId="0" applyFont="1" applyBorder="1" applyAlignment="1">
      <alignment horizontal="left" wrapText="1"/>
      <protection locked="0"/>
    </xf>
    <xf numFmtId="0" fontId="16" fillId="4" borderId="8" xfId="0" applyFont="1" applyFill="1" applyBorder="1" applyAlignment="1">
      <alignment horizontal="left" wrapText="1"/>
      <protection locked="0"/>
    </xf>
    <xf numFmtId="164" fontId="16" fillId="4" borderId="8" xfId="0" applyNumberFormat="1" applyFont="1" applyFill="1" applyBorder="1" applyAlignment="1">
      <alignment horizontal="right"/>
      <protection locked="0"/>
    </xf>
    <xf numFmtId="0" fontId="16" fillId="4" borderId="8" xfId="0" applyFont="1" applyFill="1" applyBorder="1" applyAlignment="1">
      <alignment horizontal="center" wrapText="1"/>
      <protection locked="0"/>
    </xf>
    <xf numFmtId="165" fontId="16" fillId="4" borderId="8" xfId="0" applyNumberFormat="1" applyFont="1" applyFill="1" applyBorder="1" applyAlignment="1">
      <alignment horizontal="right"/>
      <protection locked="0"/>
    </xf>
    <xf numFmtId="166" fontId="16" fillId="4" borderId="8" xfId="0" applyNumberFormat="1" applyFont="1" applyFill="1" applyBorder="1" applyAlignment="1">
      <alignment horizontal="right"/>
      <protection locked="0"/>
    </xf>
    <xf numFmtId="49" fontId="4" fillId="5" borderId="11" xfId="0" applyNumberFormat="1" applyFont="1" applyFill="1" applyBorder="1" applyAlignment="1">
      <alignment horizontal="center"/>
      <protection locked="0"/>
    </xf>
    <xf numFmtId="49" fontId="4" fillId="5" borderId="12" xfId="0" applyNumberFormat="1" applyFont="1" applyFill="1" applyBorder="1" applyAlignment="1">
      <alignment horizontal="center" wrapText="1"/>
      <protection locked="0"/>
    </xf>
    <xf numFmtId="0" fontId="12" fillId="5" borderId="12" xfId="0" applyFont="1" applyFill="1" applyBorder="1" applyAlignment="1">
      <alignment horizontal="left" wrapText="1"/>
      <protection locked="0"/>
    </xf>
    <xf numFmtId="164" fontId="12" fillId="5" borderId="12" xfId="0" applyNumberFormat="1" applyFont="1" applyFill="1" applyBorder="1" applyAlignment="1">
      <alignment horizontal="right"/>
      <protection locked="0"/>
    </xf>
    <xf numFmtId="0" fontId="12" fillId="5" borderId="12" xfId="0" applyFont="1" applyFill="1" applyBorder="1" applyAlignment="1">
      <alignment horizontal="center" wrapText="1"/>
      <protection locked="0"/>
    </xf>
    <xf numFmtId="165" fontId="12" fillId="5" borderId="12" xfId="0" applyNumberFormat="1" applyFont="1" applyFill="1" applyBorder="1" applyAlignment="1">
      <alignment horizontal="right"/>
      <protection locked="0"/>
    </xf>
    <xf numFmtId="166" fontId="12" fillId="5" borderId="12" xfId="0" applyNumberFormat="1" applyFont="1" applyFill="1" applyBorder="1" applyAlignment="1">
      <alignment horizontal="right"/>
      <protection locked="0"/>
    </xf>
    <xf numFmtId="0" fontId="4" fillId="5" borderId="13" xfId="0" applyFont="1" applyFill="1" applyBorder="1" applyAlignment="1">
      <alignment horizontal="left" wrapText="1"/>
      <protection locked="0"/>
    </xf>
    <xf numFmtId="49" fontId="17" fillId="2" borderId="0" xfId="0" applyNumberFormat="1" applyFont="1" applyFill="1" applyAlignment="1">
      <alignment horizontal="left" vertical="top"/>
      <protection locked="0"/>
    </xf>
    <xf numFmtId="49" fontId="18" fillId="2" borderId="0" xfId="0" applyNumberFormat="1" applyFont="1" applyFill="1" applyAlignment="1">
      <alignment horizontal="left" vertical="top"/>
      <protection locked="0"/>
    </xf>
    <xf numFmtId="49" fontId="16" fillId="4" borderId="14" xfId="0" applyNumberFormat="1" applyFont="1" applyFill="1" applyBorder="1" applyAlignment="1">
      <alignment horizontal="center"/>
      <protection locked="0"/>
    </xf>
    <xf numFmtId="49" fontId="16" fillId="4" borderId="15" xfId="0" applyNumberFormat="1" applyFont="1" applyFill="1" applyBorder="1" applyAlignment="1">
      <alignment horizontal="center"/>
      <protection locked="0"/>
    </xf>
    <xf numFmtId="0" fontId="16" fillId="4" borderId="15" xfId="0" applyFont="1" applyFill="1" applyBorder="1" applyAlignment="1">
      <alignment horizontal="left"/>
      <protection locked="0"/>
    </xf>
    <xf numFmtId="0" fontId="16" fillId="4" borderId="15" xfId="0" applyFont="1" applyFill="1" applyBorder="1" applyAlignment="1">
      <alignment horizontal="center"/>
      <protection locked="0"/>
    </xf>
    <xf numFmtId="166" fontId="16" fillId="4" borderId="15" xfId="0" applyNumberFormat="1" applyFont="1" applyFill="1" applyBorder="1" applyAlignment="1">
      <alignment horizontal="right"/>
      <protection locked="0"/>
    </xf>
    <xf numFmtId="164" fontId="9" fillId="0" borderId="8" xfId="0" applyNumberFormat="1" applyFont="1" applyFill="1" applyBorder="1" applyAlignment="1">
      <alignment horizontal="right" wrapText="1"/>
      <protection locked="0"/>
    </xf>
    <xf numFmtId="165" fontId="9" fillId="0" borderId="8" xfId="0" applyNumberFormat="1" applyFont="1" applyFill="1" applyBorder="1" applyAlignment="1">
      <alignment horizontal="right" wrapText="1"/>
      <protection locked="0"/>
    </xf>
    <xf numFmtId="0" fontId="9" fillId="0" borderId="8" xfId="0" applyFont="1" applyFill="1" applyBorder="1" applyAlignment="1">
      <alignment horizontal="center" wrapText="1"/>
      <protection locked="0"/>
    </xf>
    <xf numFmtId="164" fontId="9" fillId="0" borderId="12" xfId="0" applyNumberFormat="1" applyFont="1" applyFill="1" applyBorder="1" applyAlignment="1">
      <alignment horizontal="right" wrapText="1"/>
      <protection locked="0"/>
    </xf>
    <xf numFmtId="165" fontId="9" fillId="0" borderId="12" xfId="0" applyNumberFormat="1" applyFont="1" applyFill="1" applyBorder="1" applyAlignment="1">
      <alignment horizontal="right" wrapText="1"/>
      <protection locked="0"/>
    </xf>
    <xf numFmtId="49" fontId="9" fillId="0" borderId="13" xfId="0" applyNumberFormat="1" applyFont="1" applyBorder="1" applyAlignment="1">
      <alignment horizontal="left" wrapText="1"/>
      <protection locked="0"/>
    </xf>
    <xf numFmtId="0" fontId="7" fillId="2" borderId="0" xfId="0" applyFont="1" applyFill="1" applyAlignment="1">
      <alignment horizontal="left" vertical="justify"/>
      <protection locked="0"/>
    </xf>
    <xf numFmtId="0" fontId="0" fillId="0" borderId="0" xfId="0" applyAlignment="1" applyProtection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showGridLines="0" tabSelected="1" view="pageBreakPreview" zoomScaleNormal="100" zoomScaleSheetLayoutView="100" workbookViewId="0">
      <selection activeCell="B11" sqref="B11"/>
    </sheetView>
  </sheetViews>
  <sheetFormatPr defaultColWidth="10.6640625" defaultRowHeight="19.5"/>
  <cols>
    <col min="1" max="1" width="5.6640625" style="33" customWidth="1"/>
    <col min="2" max="2" width="13.5" style="27" customWidth="1"/>
    <col min="3" max="3" width="54.5" style="2" customWidth="1"/>
    <col min="4" max="4" width="9.1640625" style="3" customWidth="1"/>
    <col min="5" max="5" width="8.33203125" style="11" customWidth="1"/>
    <col min="6" max="6" width="14.5" style="4" customWidth="1"/>
    <col min="7" max="7" width="16.33203125" style="5" customWidth="1"/>
    <col min="8" max="8" width="55.1640625" style="2" customWidth="1"/>
    <col min="9" max="10" width="10.6640625" style="1" customWidth="1"/>
    <col min="11" max="11" width="10.6640625" style="21" customWidth="1"/>
    <col min="12" max="16384" width="10.6640625" style="1"/>
  </cols>
  <sheetData>
    <row r="1" spans="1:11" s="6" customFormat="1" ht="22.5">
      <c r="A1" s="34" t="s">
        <v>85</v>
      </c>
      <c r="B1" s="23"/>
      <c r="C1" s="7"/>
      <c r="D1" s="7"/>
      <c r="E1" s="12"/>
      <c r="F1" s="8"/>
      <c r="G1" s="9"/>
      <c r="H1" s="10"/>
      <c r="K1" s="21"/>
    </row>
    <row r="2" spans="1:11" s="6" customFormat="1" ht="15" customHeight="1">
      <c r="A2" s="64" t="s">
        <v>41</v>
      </c>
      <c r="B2" s="24"/>
      <c r="C2" s="7"/>
      <c r="D2" s="7"/>
      <c r="E2" s="12"/>
      <c r="F2" s="8"/>
      <c r="G2" s="9"/>
      <c r="H2" s="10"/>
      <c r="K2" s="21"/>
    </row>
    <row r="3" spans="1:11" s="6" customFormat="1" ht="14.25" customHeight="1">
      <c r="A3" s="65" t="s">
        <v>37</v>
      </c>
      <c r="B3" s="24"/>
      <c r="C3" s="7"/>
      <c r="D3" s="7"/>
      <c r="E3" s="12"/>
      <c r="F3" s="8"/>
      <c r="G3" s="9"/>
      <c r="H3" s="10"/>
      <c r="K3" s="21"/>
    </row>
    <row r="4" spans="1:11" s="6" customFormat="1" ht="16.5" customHeight="1">
      <c r="A4" s="65" t="s">
        <v>42</v>
      </c>
      <c r="B4" s="24"/>
      <c r="C4" s="7"/>
      <c r="D4" s="7"/>
      <c r="E4" s="12"/>
      <c r="F4" s="8"/>
      <c r="G4" s="9"/>
      <c r="H4" s="10"/>
      <c r="K4" s="21"/>
    </row>
    <row r="5" spans="1:11" s="6" customFormat="1" ht="46.5" customHeight="1">
      <c r="A5" s="77" t="s">
        <v>58</v>
      </c>
      <c r="B5" s="78"/>
      <c r="C5" s="78"/>
      <c r="D5" s="78"/>
      <c r="E5" s="78"/>
      <c r="F5" s="78"/>
      <c r="G5" s="78"/>
      <c r="H5" s="78"/>
      <c r="K5" s="21"/>
    </row>
    <row r="6" spans="1:11" s="6" customFormat="1" ht="9" customHeight="1">
      <c r="A6" s="30"/>
      <c r="B6" s="23"/>
      <c r="C6" s="7"/>
      <c r="D6" s="7"/>
      <c r="E6" s="12"/>
      <c r="F6" s="8"/>
      <c r="G6" s="9"/>
      <c r="H6" s="10"/>
      <c r="K6" s="21"/>
    </row>
    <row r="7" spans="1:11" s="16" customFormat="1" ht="15.95" customHeight="1">
      <c r="A7" s="31" t="s">
        <v>1</v>
      </c>
      <c r="B7" s="25" t="s">
        <v>2</v>
      </c>
      <c r="C7" s="13" t="s">
        <v>3</v>
      </c>
      <c r="D7" s="13" t="s">
        <v>4</v>
      </c>
      <c r="E7" s="13" t="s">
        <v>5</v>
      </c>
      <c r="F7" s="14" t="s">
        <v>6</v>
      </c>
      <c r="G7" s="14" t="s">
        <v>15</v>
      </c>
      <c r="H7" s="15" t="s">
        <v>16</v>
      </c>
      <c r="K7" s="21"/>
    </row>
    <row r="8" spans="1:11" s="6" customFormat="1" ht="15.95" customHeight="1">
      <c r="A8" s="32" t="s">
        <v>7</v>
      </c>
      <c r="B8" s="26" t="s">
        <v>8</v>
      </c>
      <c r="C8" s="17" t="s">
        <v>9</v>
      </c>
      <c r="D8" s="17" t="s">
        <v>10</v>
      </c>
      <c r="E8" s="17" t="s">
        <v>11</v>
      </c>
      <c r="F8" s="18" t="s">
        <v>12</v>
      </c>
      <c r="G8" s="18" t="s">
        <v>13</v>
      </c>
      <c r="H8" s="19" t="s">
        <v>14</v>
      </c>
      <c r="K8" s="21"/>
    </row>
    <row r="9" spans="1:11" s="49" customFormat="1" ht="20.25" customHeight="1">
      <c r="A9" s="46" t="s">
        <v>7</v>
      </c>
      <c r="B9" s="47"/>
      <c r="C9" s="51" t="s">
        <v>59</v>
      </c>
      <c r="D9" s="52"/>
      <c r="E9" s="53" t="s">
        <v>25</v>
      </c>
      <c r="F9" s="54"/>
      <c r="G9" s="55">
        <f>SUM(G10:G12)</f>
        <v>0</v>
      </c>
      <c r="H9" s="48"/>
    </row>
    <row r="10" spans="1:11" s="6" customFormat="1" ht="24.95" customHeight="1">
      <c r="A10" s="40" t="s">
        <v>31</v>
      </c>
      <c r="B10" s="35"/>
      <c r="C10" s="41" t="s">
        <v>44</v>
      </c>
      <c r="D10" s="71">
        <v>2</v>
      </c>
      <c r="E10" s="37" t="s">
        <v>17</v>
      </c>
      <c r="F10" s="72">
        <v>0</v>
      </c>
      <c r="G10" s="39">
        <f t="shared" ref="G10:G12" si="0">D10*F10</f>
        <v>0</v>
      </c>
      <c r="H10" s="42" t="s">
        <v>50</v>
      </c>
      <c r="K10" s="21"/>
    </row>
    <row r="11" spans="1:11" s="6" customFormat="1" ht="15" customHeight="1">
      <c r="A11" s="40" t="s">
        <v>80</v>
      </c>
      <c r="B11" s="35"/>
      <c r="C11" s="41" t="s">
        <v>57</v>
      </c>
      <c r="D11" s="74">
        <v>1</v>
      </c>
      <c r="E11" s="37" t="s">
        <v>17</v>
      </c>
      <c r="F11" s="75">
        <v>0</v>
      </c>
      <c r="G11" s="39">
        <f t="shared" si="0"/>
        <v>0</v>
      </c>
      <c r="H11" s="76" t="s">
        <v>60</v>
      </c>
      <c r="K11" s="21"/>
    </row>
    <row r="12" spans="1:11" s="6" customFormat="1" ht="15" customHeight="1">
      <c r="A12" s="40" t="s">
        <v>82</v>
      </c>
      <c r="B12" s="35"/>
      <c r="C12" s="41" t="s">
        <v>83</v>
      </c>
      <c r="D12" s="74">
        <v>1</v>
      </c>
      <c r="E12" s="37" t="s">
        <v>17</v>
      </c>
      <c r="F12" s="75">
        <v>0</v>
      </c>
      <c r="G12" s="39">
        <f t="shared" si="0"/>
        <v>0</v>
      </c>
      <c r="H12" s="76" t="s">
        <v>84</v>
      </c>
      <c r="K12" s="21"/>
    </row>
    <row r="13" spans="1:11" s="49" customFormat="1" ht="20.100000000000001" customHeight="1">
      <c r="A13" s="66" t="s">
        <v>8</v>
      </c>
      <c r="B13" s="67"/>
      <c r="C13" s="68" t="s">
        <v>32</v>
      </c>
      <c r="D13" s="68"/>
      <c r="E13" s="69" t="s">
        <v>25</v>
      </c>
      <c r="F13" s="68"/>
      <c r="G13" s="70">
        <f>SUM(G14:G32)</f>
        <v>0</v>
      </c>
      <c r="H13" s="50"/>
    </row>
    <row r="14" spans="1:11" s="28" customFormat="1" ht="15" customHeight="1">
      <c r="A14" s="40" t="s">
        <v>61</v>
      </c>
      <c r="B14" s="35"/>
      <c r="C14" s="45" t="s">
        <v>26</v>
      </c>
      <c r="D14" s="71">
        <v>50</v>
      </c>
      <c r="E14" s="37" t="s">
        <v>18</v>
      </c>
      <c r="F14" s="72">
        <v>0</v>
      </c>
      <c r="G14" s="39">
        <f t="shared" ref="G14:G32" si="1">D14*F14</f>
        <v>0</v>
      </c>
      <c r="H14" s="44" t="s">
        <v>26</v>
      </c>
      <c r="K14" s="29"/>
    </row>
    <row r="15" spans="1:11" s="28" customFormat="1" ht="15" customHeight="1">
      <c r="A15" s="40" t="s">
        <v>62</v>
      </c>
      <c r="B15" s="35"/>
      <c r="C15" s="45" t="s">
        <v>19</v>
      </c>
      <c r="D15" s="71">
        <v>180</v>
      </c>
      <c r="E15" s="37" t="s">
        <v>18</v>
      </c>
      <c r="F15" s="72">
        <v>0</v>
      </c>
      <c r="G15" s="39">
        <f t="shared" si="1"/>
        <v>0</v>
      </c>
      <c r="H15" s="44" t="s">
        <v>28</v>
      </c>
      <c r="K15" s="6"/>
    </row>
    <row r="16" spans="1:11" s="28" customFormat="1" ht="15" customHeight="1">
      <c r="A16" s="40" t="s">
        <v>63</v>
      </c>
      <c r="B16" s="35"/>
      <c r="C16" s="45" t="s">
        <v>20</v>
      </c>
      <c r="D16" s="71">
        <v>120</v>
      </c>
      <c r="E16" s="37" t="s">
        <v>18</v>
      </c>
      <c r="F16" s="72">
        <v>0</v>
      </c>
      <c r="G16" s="39">
        <f t="shared" si="1"/>
        <v>0</v>
      </c>
      <c r="H16" s="44" t="s">
        <v>29</v>
      </c>
      <c r="K16" s="29"/>
    </row>
    <row r="17" spans="1:11" s="28" customFormat="1" ht="15" customHeight="1">
      <c r="A17" s="40" t="s">
        <v>64</v>
      </c>
      <c r="B17" s="35"/>
      <c r="C17" s="45" t="s">
        <v>0</v>
      </c>
      <c r="D17" s="71">
        <v>80</v>
      </c>
      <c r="E17" s="37" t="s">
        <v>18</v>
      </c>
      <c r="F17" s="72">
        <v>0</v>
      </c>
      <c r="G17" s="39">
        <f t="shared" si="1"/>
        <v>0</v>
      </c>
      <c r="H17" s="44" t="s">
        <v>38</v>
      </c>
      <c r="K17" s="29"/>
    </row>
    <row r="18" spans="1:11" s="28" customFormat="1" ht="15" customHeight="1">
      <c r="A18" s="40" t="s">
        <v>65</v>
      </c>
      <c r="B18" s="35"/>
      <c r="C18" s="45" t="s">
        <v>36</v>
      </c>
      <c r="D18" s="71">
        <v>110</v>
      </c>
      <c r="E18" s="37" t="s">
        <v>18</v>
      </c>
      <c r="F18" s="72">
        <v>0</v>
      </c>
      <c r="G18" s="39">
        <f>D18*F18</f>
        <v>0</v>
      </c>
      <c r="H18" s="44" t="s">
        <v>39</v>
      </c>
      <c r="K18" s="29"/>
    </row>
    <row r="19" spans="1:11" s="28" customFormat="1" ht="15" customHeight="1">
      <c r="A19" s="40" t="s">
        <v>66</v>
      </c>
      <c r="B19" s="35"/>
      <c r="C19" s="45" t="s">
        <v>43</v>
      </c>
      <c r="D19" s="71">
        <v>25</v>
      </c>
      <c r="E19" s="37" t="s">
        <v>18</v>
      </c>
      <c r="F19" s="72">
        <v>0</v>
      </c>
      <c r="G19" s="39">
        <f t="shared" si="1"/>
        <v>0</v>
      </c>
      <c r="H19" s="44" t="s">
        <v>48</v>
      </c>
      <c r="K19" s="29"/>
    </row>
    <row r="20" spans="1:11" s="28" customFormat="1" ht="15" customHeight="1">
      <c r="A20" s="40" t="s">
        <v>67</v>
      </c>
      <c r="B20" s="35"/>
      <c r="C20" s="45" t="s">
        <v>51</v>
      </c>
      <c r="D20" s="71">
        <v>20</v>
      </c>
      <c r="E20" s="37" t="s">
        <v>18</v>
      </c>
      <c r="F20" s="72">
        <v>0</v>
      </c>
      <c r="G20" s="39">
        <f t="shared" ref="G20" si="2">D20*F20</f>
        <v>0</v>
      </c>
      <c r="H20" s="44" t="s">
        <v>52</v>
      </c>
      <c r="K20" s="29"/>
    </row>
    <row r="21" spans="1:11" s="28" customFormat="1" ht="15" customHeight="1">
      <c r="A21" s="40" t="s">
        <v>68</v>
      </c>
      <c r="B21" s="35"/>
      <c r="C21" s="45" t="s">
        <v>54</v>
      </c>
      <c r="D21" s="71">
        <v>25</v>
      </c>
      <c r="E21" s="37" t="s">
        <v>17</v>
      </c>
      <c r="F21" s="72">
        <v>0</v>
      </c>
      <c r="G21" s="39">
        <f t="shared" si="1"/>
        <v>0</v>
      </c>
      <c r="H21" s="44" t="s">
        <v>55</v>
      </c>
      <c r="K21" s="29"/>
    </row>
    <row r="22" spans="1:11" s="28" customFormat="1" ht="15" customHeight="1">
      <c r="A22" s="40" t="s">
        <v>69</v>
      </c>
      <c r="B22" s="35"/>
      <c r="C22" s="45" t="s">
        <v>53</v>
      </c>
      <c r="D22" s="71">
        <v>20</v>
      </c>
      <c r="E22" s="37" t="s">
        <v>17</v>
      </c>
      <c r="F22" s="72">
        <v>0</v>
      </c>
      <c r="G22" s="39">
        <f t="shared" ref="G22" si="3">D22*F22</f>
        <v>0</v>
      </c>
      <c r="H22" s="44" t="s">
        <v>56</v>
      </c>
      <c r="K22" s="29"/>
    </row>
    <row r="23" spans="1:11" s="28" customFormat="1" ht="15" customHeight="1">
      <c r="A23" s="40" t="s">
        <v>70</v>
      </c>
      <c r="B23" s="35"/>
      <c r="C23" s="45" t="s">
        <v>33</v>
      </c>
      <c r="D23" s="71">
        <v>100</v>
      </c>
      <c r="E23" s="37" t="s">
        <v>18</v>
      </c>
      <c r="F23" s="72">
        <v>0</v>
      </c>
      <c r="G23" s="39">
        <f t="shared" si="1"/>
        <v>0</v>
      </c>
      <c r="H23" s="44" t="s">
        <v>34</v>
      </c>
      <c r="K23" s="29"/>
    </row>
    <row r="24" spans="1:11" s="28" customFormat="1" ht="15" customHeight="1">
      <c r="A24" s="40" t="s">
        <v>71</v>
      </c>
      <c r="B24" s="35"/>
      <c r="C24" s="45" t="s">
        <v>21</v>
      </c>
      <c r="D24" s="71">
        <v>1</v>
      </c>
      <c r="E24" s="73" t="s">
        <v>17</v>
      </c>
      <c r="F24" s="72">
        <v>0</v>
      </c>
      <c r="G24" s="39">
        <f t="shared" si="1"/>
        <v>0</v>
      </c>
      <c r="H24" s="44" t="s">
        <v>21</v>
      </c>
      <c r="K24" s="29"/>
    </row>
    <row r="25" spans="1:11" s="28" customFormat="1" ht="24.75" customHeight="1">
      <c r="A25" s="40" t="s">
        <v>72</v>
      </c>
      <c r="B25" s="35"/>
      <c r="C25" s="45" t="s">
        <v>27</v>
      </c>
      <c r="D25" s="71">
        <v>40</v>
      </c>
      <c r="E25" s="37" t="s">
        <v>35</v>
      </c>
      <c r="F25" s="72">
        <v>0</v>
      </c>
      <c r="G25" s="39">
        <f t="shared" si="1"/>
        <v>0</v>
      </c>
      <c r="H25" s="44" t="s">
        <v>27</v>
      </c>
      <c r="K25" s="29"/>
    </row>
    <row r="26" spans="1:11" s="28" customFormat="1" ht="24.75" customHeight="1">
      <c r="A26" s="40" t="s">
        <v>73</v>
      </c>
      <c r="B26" s="35"/>
      <c r="C26" s="45" t="s">
        <v>81</v>
      </c>
      <c r="D26" s="71">
        <v>16</v>
      </c>
      <c r="E26" s="37" t="s">
        <v>35</v>
      </c>
      <c r="F26" s="72">
        <v>0</v>
      </c>
      <c r="G26" s="39">
        <f>D26*F26</f>
        <v>0</v>
      </c>
      <c r="H26" s="44" t="s">
        <v>40</v>
      </c>
      <c r="K26" s="29"/>
    </row>
    <row r="27" spans="1:11" s="28" customFormat="1" ht="15" customHeight="1">
      <c r="A27" s="40" t="s">
        <v>74</v>
      </c>
      <c r="B27" s="35"/>
      <c r="C27" s="45" t="s">
        <v>30</v>
      </c>
      <c r="D27" s="71">
        <v>12</v>
      </c>
      <c r="E27" s="37" t="s">
        <v>35</v>
      </c>
      <c r="F27" s="72">
        <v>0</v>
      </c>
      <c r="G27" s="39">
        <f t="shared" si="1"/>
        <v>0</v>
      </c>
      <c r="H27" s="44" t="s">
        <v>30</v>
      </c>
      <c r="K27" s="29"/>
    </row>
    <row r="28" spans="1:11" s="28" customFormat="1" ht="15" customHeight="1">
      <c r="A28" s="40" t="s">
        <v>75</v>
      </c>
      <c r="B28" s="35"/>
      <c r="C28" s="45" t="s">
        <v>45</v>
      </c>
      <c r="D28" s="71">
        <v>3</v>
      </c>
      <c r="E28" s="37" t="s">
        <v>35</v>
      </c>
      <c r="F28" s="72">
        <v>0</v>
      </c>
      <c r="G28" s="39">
        <f t="shared" si="1"/>
        <v>0</v>
      </c>
      <c r="H28" s="44" t="s">
        <v>49</v>
      </c>
      <c r="K28" s="29"/>
    </row>
    <row r="29" spans="1:11" s="28" customFormat="1" ht="15" customHeight="1">
      <c r="A29" s="40" t="s">
        <v>76</v>
      </c>
      <c r="B29" s="35"/>
      <c r="C29" s="45" t="s">
        <v>46</v>
      </c>
      <c r="D29" s="71">
        <v>24</v>
      </c>
      <c r="E29" s="37" t="s">
        <v>35</v>
      </c>
      <c r="F29" s="72">
        <v>0</v>
      </c>
      <c r="G29" s="39">
        <f t="shared" si="1"/>
        <v>0</v>
      </c>
      <c r="H29" s="44" t="s">
        <v>49</v>
      </c>
      <c r="K29" s="29"/>
    </row>
    <row r="30" spans="1:11" s="28" customFormat="1" ht="15" customHeight="1">
      <c r="A30" s="40" t="s">
        <v>77</v>
      </c>
      <c r="B30" s="35"/>
      <c r="C30" s="45" t="s">
        <v>47</v>
      </c>
      <c r="D30" s="71">
        <v>40</v>
      </c>
      <c r="E30" s="37" t="s">
        <v>35</v>
      </c>
      <c r="F30" s="72">
        <v>0</v>
      </c>
      <c r="G30" s="39">
        <f t="shared" si="1"/>
        <v>0</v>
      </c>
      <c r="H30" s="44" t="s">
        <v>49</v>
      </c>
      <c r="K30" s="29"/>
    </row>
    <row r="31" spans="1:11" s="28" customFormat="1" ht="15" customHeight="1">
      <c r="A31" s="40" t="s">
        <v>78</v>
      </c>
      <c r="B31" s="43"/>
      <c r="C31" s="36" t="s">
        <v>23</v>
      </c>
      <c r="D31" s="71">
        <v>16</v>
      </c>
      <c r="E31" s="37" t="s">
        <v>35</v>
      </c>
      <c r="F31" s="72">
        <v>0</v>
      </c>
      <c r="G31" s="39">
        <f t="shared" si="1"/>
        <v>0</v>
      </c>
      <c r="H31" s="38" t="s">
        <v>23</v>
      </c>
      <c r="K31" s="29"/>
    </row>
    <row r="32" spans="1:11" s="28" customFormat="1" ht="15" customHeight="1">
      <c r="A32" s="40" t="s">
        <v>79</v>
      </c>
      <c r="B32" s="35"/>
      <c r="C32" s="45" t="s">
        <v>22</v>
      </c>
      <c r="D32" s="71">
        <v>8</v>
      </c>
      <c r="E32" s="37" t="s">
        <v>35</v>
      </c>
      <c r="F32" s="72">
        <v>0</v>
      </c>
      <c r="G32" s="39">
        <f t="shared" si="1"/>
        <v>0</v>
      </c>
      <c r="H32" s="44" t="s">
        <v>22</v>
      </c>
      <c r="K32" s="29"/>
    </row>
    <row r="33" spans="1:11" s="20" customFormat="1" ht="21.75" customHeight="1">
      <c r="A33" s="56"/>
      <c r="B33" s="57"/>
      <c r="C33" s="58" t="s">
        <v>24</v>
      </c>
      <c r="D33" s="59"/>
      <c r="E33" s="60"/>
      <c r="F33" s="61"/>
      <c r="G33" s="62">
        <f>SUM(G9,G13)</f>
        <v>0</v>
      </c>
      <c r="H33" s="63"/>
      <c r="K33" s="22"/>
    </row>
  </sheetData>
  <mergeCells count="1">
    <mergeCell ref="A5:H5"/>
  </mergeCells>
  <phoneticPr fontId="0" type="noConversion"/>
  <pageMargins left="0.31496062992125984" right="0.23622047244094491" top="0.35433070866141736" bottom="0.35433070866141736" header="0.27559055118110237" footer="0.19685039370078741"/>
  <pageSetup paperSize="9" scale="95" orientation="landscape" r:id="rId1"/>
  <headerFooter alignWithMargins="0">
    <oddFooter>&amp;Rstrana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Položky</vt:lpstr>
      <vt:lpstr>Položky!Názvy_tisku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Charvat</dc:creator>
  <cp:lastModifiedBy>Charvat Martin</cp:lastModifiedBy>
  <cp:lastPrinted>2016-09-27T11:22:00Z</cp:lastPrinted>
  <dcterms:created xsi:type="dcterms:W3CDTF">2007-02-26T09:20:42Z</dcterms:created>
  <dcterms:modified xsi:type="dcterms:W3CDTF">2016-09-27T12:18:51Z</dcterms:modified>
</cp:coreProperties>
</file>